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hit\Documents\Owner Only Benefits\2019 Internet\Online Biz 2013\Kindle Books June 2013\"/>
    </mc:Choice>
  </mc:AlternateContent>
  <xr:revisionPtr revIDLastSave="0" documentId="13_ncr:1_{E8389A1A-D4DB-42B0-9978-65866C3A194A}" xr6:coauthVersionLast="45" xr6:coauthVersionMax="45" xr10:uidLastSave="{00000000-0000-0000-0000-000000000000}"/>
  <bookViews>
    <workbookView xWindow="1515" yWindow="1515" windowWidth="15375" windowHeight="7875" xr2:uid="{00000000-000D-0000-FFFF-FFFF00000000}"/>
  </bookViews>
  <sheets>
    <sheet name="Needed Savings For Retirement" sheetId="1" r:id="rId1"/>
  </sheets>
  <definedNames>
    <definedName name="Action">#REF!</definedName>
    <definedName name="Action2">#REF!</definedName>
    <definedName name="annualinvst">'Needed Savings For Retirement'!#REF!</definedName>
    <definedName name="InitInvst">'Needed Savings For Retirement'!#REF!</definedName>
    <definedName name="Investment">#REF!</definedName>
    <definedName name="Moninvst">'Needed Savings For Retirement'!#REF!</definedName>
    <definedName name="Returnrate">'Needed Savings For Retirement'!$C$21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1" l="1"/>
  <c r="C42" i="1" s="1"/>
  <c r="C40" i="1"/>
  <c r="C39" i="1"/>
  <c r="C38" i="1"/>
  <c r="C37" i="1"/>
  <c r="C36" i="1"/>
  <c r="C35" i="1"/>
  <c r="A42" i="1"/>
  <c r="A41" i="1"/>
  <c r="A40" i="1"/>
  <c r="A39" i="1"/>
  <c r="A35" i="1"/>
  <c r="A36" i="1"/>
  <c r="A37" i="1"/>
  <c r="A38" i="1"/>
  <c r="C28" i="1"/>
  <c r="C41" i="1" s="1"/>
</calcChain>
</file>

<file path=xl/sharedStrings.xml><?xml version="1.0" encoding="utf-8"?>
<sst xmlns="http://schemas.openxmlformats.org/spreadsheetml/2006/main" count="19" uniqueCount="19">
  <si>
    <t>Rate of Return:</t>
  </si>
  <si>
    <t>Rate of Return</t>
  </si>
  <si>
    <t>Please Input in Yellow Squares</t>
  </si>
  <si>
    <t>Quantitative Analysis</t>
  </si>
  <si>
    <t>How Much Have You Saved Now?</t>
  </si>
  <si>
    <t>annually</t>
  </si>
  <si>
    <t>to Obtain Goal</t>
  </si>
  <si>
    <t>Monthly Savings Needed</t>
  </si>
  <si>
    <t>How Much Do I Need to Save For Retirement</t>
  </si>
  <si>
    <t>When Do You Want To Retire?</t>
  </si>
  <si>
    <t>at what age</t>
  </si>
  <si>
    <t>What is Your Age Now?</t>
  </si>
  <si>
    <t>in retirement</t>
  </si>
  <si>
    <t>How Long Should Your $ Last?</t>
  </si>
  <si>
    <t>in years (ie - how many years will you need it).</t>
  </si>
  <si>
    <t>Years Until Retirement</t>
  </si>
  <si>
    <t>How Much Do You Need Each Month?</t>
  </si>
  <si>
    <t>*only an approximation - please consult with your tax and legal advisor</t>
  </si>
  <si>
    <t>Needed at Retirement*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</si>
</sst>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60"/>
      <name val="Arial"/>
      <family val="2"/>
    </font>
    <font>
      <b/>
      <sz val="20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 val="singleAccounting"/>
      <sz val="12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0" fontId="4" fillId="0" borderId="0" xfId="0" applyFont="1"/>
    <xf numFmtId="9" fontId="3" fillId="3" borderId="2" xfId="2" applyFont="1" applyFill="1" applyBorder="1" applyAlignment="1">
      <alignment horizontal="center"/>
    </xf>
    <xf numFmtId="0" fontId="3" fillId="3" borderId="3" xfId="0" applyFont="1" applyFill="1" applyBorder="1"/>
    <xf numFmtId="0" fontId="5" fillId="0" borderId="0" xfId="0" applyFont="1"/>
    <xf numFmtId="0" fontId="6" fillId="0" borderId="0" xfId="0" applyFont="1"/>
    <xf numFmtId="0" fontId="3" fillId="0" borderId="8" xfId="0" applyFont="1" applyBorder="1"/>
    <xf numFmtId="0" fontId="0" fillId="0" borderId="0" xfId="0" applyBorder="1"/>
    <xf numFmtId="44" fontId="3" fillId="0" borderId="0" xfId="1" applyFont="1" applyBorder="1"/>
    <xf numFmtId="0" fontId="0" fillId="0" borderId="8" xfId="0" applyBorder="1"/>
    <xf numFmtId="44" fontId="0" fillId="0" borderId="0" xfId="1" applyFont="1" applyBorder="1"/>
    <xf numFmtId="44" fontId="7" fillId="0" borderId="0" xfId="1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0" fontId="3" fillId="0" borderId="0" xfId="0" applyFont="1"/>
    <xf numFmtId="0" fontId="8" fillId="0" borderId="0" xfId="0" applyFont="1"/>
    <xf numFmtId="44" fontId="3" fillId="0" borderId="9" xfId="1" applyFont="1" applyBorder="1"/>
    <xf numFmtId="44" fontId="0" fillId="0" borderId="9" xfId="1" applyFont="1" applyBorder="1"/>
    <xf numFmtId="44" fontId="0" fillId="0" borderId="0" xfId="1" applyFont="1" applyAlignment="1">
      <alignment horizontal="right"/>
    </xf>
    <xf numFmtId="164" fontId="0" fillId="2" borderId="1" xfId="2" applyNumberFormat="1" applyFont="1" applyFill="1" applyBorder="1" applyAlignment="1">
      <alignment horizontal="right"/>
    </xf>
    <xf numFmtId="165" fontId="1" fillId="2" borderId="1" xfId="1" applyNumberFormat="1" applyFont="1" applyFill="1" applyBorder="1" applyAlignment="1">
      <alignment horizontal="right"/>
    </xf>
    <xf numFmtId="6" fontId="3" fillId="4" borderId="4" xfId="1" applyNumberFormat="1" applyFont="1" applyFill="1" applyBorder="1" applyAlignment="1">
      <alignment horizontal="center"/>
    </xf>
    <xf numFmtId="0" fontId="8" fillId="2" borderId="1" xfId="1" applyNumberFormat="1" applyFont="1" applyFill="1" applyBorder="1" applyAlignment="1">
      <alignment horizontal="right"/>
    </xf>
    <xf numFmtId="0" fontId="3" fillId="0" borderId="0" xfId="0" applyFont="1" applyBorder="1"/>
    <xf numFmtId="8" fontId="0" fillId="0" borderId="0" xfId="0" applyNumberFormat="1"/>
    <xf numFmtId="0" fontId="9" fillId="4" borderId="5" xfId="0" applyFont="1" applyFill="1" applyBorder="1"/>
    <xf numFmtId="0" fontId="0" fillId="4" borderId="6" xfId="0" applyFill="1" applyBorder="1"/>
    <xf numFmtId="37" fontId="9" fillId="4" borderId="8" xfId="1" applyNumberFormat="1" applyFont="1" applyFill="1" applyBorder="1" applyAlignment="1"/>
    <xf numFmtId="0" fontId="9" fillId="4" borderId="0" xfId="0" applyFont="1" applyFill="1" applyBorder="1"/>
    <xf numFmtId="0" fontId="9" fillId="4" borderId="7" xfId="0" applyNumberFormat="1" applyFont="1" applyFill="1" applyBorder="1" applyAlignment="1">
      <alignment horizontal="center"/>
    </xf>
    <xf numFmtId="6" fontId="9" fillId="4" borderId="9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44" fontId="11" fillId="0" borderId="9" xfId="1" applyFont="1" applyBorder="1" applyAlignment="1">
      <alignment horizontal="center"/>
    </xf>
    <xf numFmtId="9" fontId="3" fillId="0" borderId="8" xfId="2" applyFont="1" applyBorder="1" applyAlignment="1">
      <alignment horizontal="center"/>
    </xf>
    <xf numFmtId="6" fontId="3" fillId="0" borderId="9" xfId="1" applyNumberFormat="1" applyFont="1" applyBorder="1" applyAlignment="1">
      <alignment horizontal="center"/>
    </xf>
    <xf numFmtId="9" fontId="3" fillId="0" borderId="10" xfId="2" applyFont="1" applyBorder="1" applyAlignment="1">
      <alignment horizontal="center"/>
    </xf>
    <xf numFmtId="0" fontId="3" fillId="0" borderId="11" xfId="0" applyFont="1" applyBorder="1"/>
    <xf numFmtId="6" fontId="3" fillId="0" borderId="12" xfId="1" applyNumberFormat="1" applyFont="1" applyBorder="1" applyAlignment="1">
      <alignment horizontal="center"/>
    </xf>
    <xf numFmtId="0" fontId="12" fillId="0" borderId="0" xfId="0" applyFont="1"/>
    <xf numFmtId="44" fontId="1" fillId="0" borderId="0" xfId="1" applyFont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IS46"/>
  <sheetViews>
    <sheetView tabSelected="1" topLeftCell="A4" workbookViewId="0">
      <selection activeCell="C14" sqref="C14"/>
    </sheetView>
  </sheetViews>
  <sheetFormatPr defaultRowHeight="12.75" x14ac:dyDescent="0.2"/>
  <cols>
    <col min="1" max="1" width="34.7109375" customWidth="1"/>
    <col min="2" max="2" width="1.7109375" customWidth="1"/>
    <col min="3" max="3" width="31.28515625" style="1" bestFit="1" customWidth="1"/>
    <col min="4" max="4" width="12.5703125" customWidth="1"/>
    <col min="5" max="5" width="12.28515625" bestFit="1" customWidth="1"/>
  </cols>
  <sheetData>
    <row r="6" spans="1:4" ht="26.25" x14ac:dyDescent="0.4">
      <c r="A6" s="5" t="s">
        <v>8</v>
      </c>
    </row>
    <row r="8" spans="1:4" ht="18.75" x14ac:dyDescent="0.3">
      <c r="A8" s="6" t="s">
        <v>3</v>
      </c>
    </row>
    <row r="9" spans="1:4" ht="18.75" x14ac:dyDescent="0.3">
      <c r="A9" s="6"/>
    </row>
    <row r="10" spans="1:4" ht="18.75" x14ac:dyDescent="0.3">
      <c r="A10" s="6"/>
    </row>
    <row r="12" spans="1:4" x14ac:dyDescent="0.2">
      <c r="A12" s="2" t="s">
        <v>2</v>
      </c>
    </row>
    <row r="13" spans="1:4" ht="13.5" thickBot="1" x14ac:dyDescent="0.25">
      <c r="A13" s="2"/>
    </row>
    <row r="14" spans="1:4" ht="13.5" thickBot="1" x14ac:dyDescent="0.25">
      <c r="A14" s="14" t="s">
        <v>9</v>
      </c>
      <c r="C14" s="22"/>
      <c r="D14" s="15" t="s">
        <v>10</v>
      </c>
    </row>
    <row r="15" spans="1:4" ht="13.5" thickBot="1" x14ac:dyDescent="0.25">
      <c r="A15" s="14" t="s">
        <v>11</v>
      </c>
      <c r="C15" s="22"/>
    </row>
    <row r="16" spans="1:4" x14ac:dyDescent="0.2">
      <c r="A16" s="14"/>
      <c r="C16" s="18"/>
    </row>
    <row r="17" spans="1:253" x14ac:dyDescent="0.2">
      <c r="A17" s="14"/>
      <c r="C17" s="18"/>
    </row>
    <row r="18" spans="1:253" x14ac:dyDescent="0.2">
      <c r="A18" s="14"/>
      <c r="C18" s="39"/>
    </row>
    <row r="19" spans="1:253" ht="13.5" thickBot="1" x14ac:dyDescent="0.25">
      <c r="A19" s="14"/>
      <c r="C19" s="18"/>
    </row>
    <row r="20" spans="1:253" ht="13.5" thickBot="1" x14ac:dyDescent="0.25">
      <c r="A20" s="14" t="s">
        <v>4</v>
      </c>
      <c r="C20" s="20"/>
    </row>
    <row r="21" spans="1:253" ht="13.5" thickBot="1" x14ac:dyDescent="0.25">
      <c r="A21" s="14" t="s">
        <v>0</v>
      </c>
      <c r="C21" s="19"/>
      <c r="D21" s="15" t="s">
        <v>5</v>
      </c>
    </row>
    <row r="22" spans="1:253" ht="13.5" thickBot="1" x14ac:dyDescent="0.25">
      <c r="A22" s="14" t="s">
        <v>16</v>
      </c>
      <c r="C22" s="20"/>
      <c r="D22" s="15" t="s">
        <v>12</v>
      </c>
    </row>
    <row r="23" spans="1:253" ht="13.5" thickBot="1" x14ac:dyDescent="0.25">
      <c r="A23" s="14" t="s">
        <v>13</v>
      </c>
      <c r="C23" s="22"/>
      <c r="D23" s="15" t="s">
        <v>14</v>
      </c>
    </row>
    <row r="24" spans="1:253" x14ac:dyDescent="0.2">
      <c r="A24" s="14"/>
      <c r="C24"/>
    </row>
    <row r="27" spans="1:253" ht="13.5" thickBot="1" x14ac:dyDescent="0.25"/>
    <row r="28" spans="1:253" ht="18" x14ac:dyDescent="0.25">
      <c r="A28" s="25" t="s">
        <v>15</v>
      </c>
      <c r="B28" s="26"/>
      <c r="C28" s="29" t="str">
        <f>+IF(C14="","",IF(C15="","",C14-C15))</f>
        <v/>
      </c>
      <c r="D28" s="9"/>
    </row>
    <row r="29" spans="1:253" ht="18" x14ac:dyDescent="0.25">
      <c r="A29" s="27" t="s">
        <v>18</v>
      </c>
      <c r="B29" s="28"/>
      <c r="C29" s="30" t="str">
        <f>IF(C22="","",PV(Returnrate/12,$C$23*12,-$C$22,0))</f>
        <v/>
      </c>
      <c r="D29" s="9"/>
    </row>
    <row r="30" spans="1:253" x14ac:dyDescent="0.2">
      <c r="A30" s="7"/>
      <c r="B30" s="8"/>
      <c r="C30" s="16"/>
      <c r="D30" s="9"/>
      <c r="IS30" s="1"/>
    </row>
    <row r="31" spans="1:253" x14ac:dyDescent="0.2">
      <c r="A31" s="7"/>
      <c r="B31" s="8"/>
      <c r="C31" s="16"/>
      <c r="D31" s="9"/>
      <c r="IS31" s="1"/>
    </row>
    <row r="32" spans="1:253" ht="15.75" x14ac:dyDescent="0.25">
      <c r="A32" s="10"/>
      <c r="B32" s="8"/>
      <c r="C32" s="13" t="s">
        <v>7</v>
      </c>
      <c r="D32" s="12"/>
    </row>
    <row r="33" spans="1:5" ht="20.25" x14ac:dyDescent="0.55000000000000004">
      <c r="A33" s="31" t="s">
        <v>1</v>
      </c>
      <c r="B33" s="8"/>
      <c r="C33" s="32" t="s">
        <v>6</v>
      </c>
      <c r="D33" s="12"/>
    </row>
    <row r="34" spans="1:5" x14ac:dyDescent="0.2">
      <c r="A34" s="10"/>
      <c r="B34" s="8"/>
      <c r="C34" s="17"/>
      <c r="D34" s="8"/>
    </row>
    <row r="35" spans="1:5" x14ac:dyDescent="0.2">
      <c r="A35" s="33" t="str">
        <f>IF(Returnrate="","",0)</f>
        <v/>
      </c>
      <c r="B35" s="23"/>
      <c r="C35" s="34" t="str">
        <f t="shared" ref="C35:C42" si="0">IF(C22="","",PMT($A35/12,$C$28*12,$C$20,-$C$29))</f>
        <v/>
      </c>
      <c r="D35" s="11"/>
      <c r="E35" s="24"/>
    </row>
    <row r="36" spans="1:5" x14ac:dyDescent="0.2">
      <c r="A36" s="33" t="str">
        <f>IF(Returnrate="","",Returnrate-0.02)</f>
        <v/>
      </c>
      <c r="B36" s="23"/>
      <c r="C36" s="34" t="str">
        <f t="shared" si="0"/>
        <v/>
      </c>
      <c r="D36" s="11"/>
      <c r="E36" s="24"/>
    </row>
    <row r="37" spans="1:5" ht="13.5" thickBot="1" x14ac:dyDescent="0.25">
      <c r="A37" s="33" t="str">
        <f>IF(Returnrate="","",Returnrate-0.01)</f>
        <v/>
      </c>
      <c r="B37" s="23"/>
      <c r="C37" s="34" t="str">
        <f t="shared" si="0"/>
        <v/>
      </c>
      <c r="D37" s="11"/>
      <c r="E37" s="24"/>
    </row>
    <row r="38" spans="1:5" ht="13.5" thickBot="1" x14ac:dyDescent="0.25">
      <c r="A38" s="3" t="str">
        <f>IF(Returnrate="","",Returnrate)</f>
        <v/>
      </c>
      <c r="B38" s="4"/>
      <c r="C38" s="21" t="str">
        <f t="shared" si="0"/>
        <v/>
      </c>
      <c r="D38" s="11"/>
      <c r="E38" s="24"/>
    </row>
    <row r="39" spans="1:5" x14ac:dyDescent="0.2">
      <c r="A39" s="33" t="str">
        <f>IF(Returnrate="","",Returnrate+0.01)</f>
        <v/>
      </c>
      <c r="B39" s="23"/>
      <c r="C39" s="34" t="str">
        <f t="shared" si="0"/>
        <v/>
      </c>
      <c r="D39" s="11"/>
      <c r="E39" s="24"/>
    </row>
    <row r="40" spans="1:5" x14ac:dyDescent="0.2">
      <c r="A40" s="33" t="str">
        <f>IF(Returnrate="","",Returnrate+0.02)</f>
        <v/>
      </c>
      <c r="B40" s="23"/>
      <c r="C40" s="34" t="str">
        <f t="shared" si="0"/>
        <v/>
      </c>
      <c r="D40" s="11"/>
      <c r="E40" s="24"/>
    </row>
    <row r="41" spans="1:5" x14ac:dyDescent="0.2">
      <c r="A41" s="33" t="str">
        <f>IF(Returnrate="","",0.15)</f>
        <v/>
      </c>
      <c r="B41" s="23"/>
      <c r="C41" s="34" t="str">
        <f t="shared" si="0"/>
        <v/>
      </c>
      <c r="D41" s="11"/>
      <c r="E41" s="24"/>
    </row>
    <row r="42" spans="1:5" ht="13.5" thickBot="1" x14ac:dyDescent="0.25">
      <c r="A42" s="35" t="str">
        <f>IF(Returnrate="","",0.2)</f>
        <v/>
      </c>
      <c r="B42" s="36"/>
      <c r="C42" s="37" t="str">
        <f t="shared" si="0"/>
        <v/>
      </c>
      <c r="D42" s="11"/>
      <c r="E42" s="24"/>
    </row>
    <row r="45" spans="1:5" x14ac:dyDescent="0.2">
      <c r="A45" s="15"/>
    </row>
    <row r="46" spans="1:5" x14ac:dyDescent="0.2">
      <c r="A46" s="38" t="s">
        <v>17</v>
      </c>
    </row>
  </sheetData>
  <sheetProtection sheet="1" objects="1" scenarios="1"/>
  <protectedRanges>
    <protectedRange sqref="C14:C23" name="Input Area"/>
  </protectedRanges>
  <phoneticPr fontId="2" type="noConversion"/>
  <pageMargins left="0.75" right="0.75" top="1" bottom="1" header="0.5" footer="0.5"/>
  <pageSetup scale="74" orientation="landscape" verticalDpi="0" r:id="rId1"/>
  <headerFooter alignWithMargins="0">
    <oddFooter>&amp;C&amp;D&amp;T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Needed Savings For Retirement</vt:lpstr>
      <vt:lpstr>Returnrate</vt:lpstr>
    </vt:vector>
  </TitlesOfParts>
  <Company>TS White Enterprises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 White</dc:creator>
  <cp:lastModifiedBy>Thomas White</cp:lastModifiedBy>
  <cp:lastPrinted>2013-06-24T13:48:16Z</cp:lastPrinted>
  <dcterms:created xsi:type="dcterms:W3CDTF">2004-07-26T16:53:53Z</dcterms:created>
  <dcterms:modified xsi:type="dcterms:W3CDTF">2020-02-26T20:02:29Z</dcterms:modified>
</cp:coreProperties>
</file>